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autoCompressPictures="0"/>
  <mc:AlternateContent xmlns:mc="http://schemas.openxmlformats.org/markup-compatibility/2006">
    <mc:Choice Requires="x15">
      <x15ac:absPath xmlns:x15ac="http://schemas.microsoft.com/office/spreadsheetml/2010/11/ac" url="C:\Users\dan\Desktop\ESTA\Marketing\"/>
    </mc:Choice>
  </mc:AlternateContent>
  <xr:revisionPtr revIDLastSave="0" documentId="8_{6640C1EB-482A-46F3-B955-9BB9B4B93541}" xr6:coauthVersionLast="47" xr6:coauthVersionMax="47" xr10:uidLastSave="{00000000-0000-0000-0000-000000000000}"/>
  <bookViews>
    <workbookView xWindow="-28920" yWindow="-120" windowWidth="29040" windowHeight="16440" tabRatio="500" xr2:uid="{00000000-000D-0000-FFFF-FFFF00000000}"/>
  </bookViews>
  <sheets>
    <sheet name="Project Portfolio Dashboard" sheetId="1" r:id="rId1"/>
    <sheet name="– Disclaimer –" sheetId="3" r:id="rId2"/>
  </sheets>
  <externalReferences>
    <externalReference r:id="rId3"/>
    <externalReference r:id="rId4"/>
  </externalReferences>
  <definedNames>
    <definedName name="_xlnm.Print_Area" localSheetId="0">'Project Portfolio Dashboard'!$B$2:$P$61</definedName>
    <definedName name="Type" localSheetId="1">'[1]Service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1" l="1"/>
  <c r="J7" i="1"/>
  <c r="F8" i="1"/>
  <c r="J8" i="1"/>
  <c r="F9" i="1"/>
  <c r="J9" i="1"/>
  <c r="F10" i="1"/>
  <c r="J10" i="1"/>
  <c r="F11" i="1"/>
  <c r="J11" i="1"/>
  <c r="F12" i="1"/>
  <c r="J12" i="1"/>
  <c r="F13" i="1"/>
  <c r="J13" i="1"/>
  <c r="F14" i="1"/>
  <c r="J14" i="1"/>
  <c r="F15" i="1"/>
  <c r="J15" i="1"/>
  <c r="F16" i="1"/>
  <c r="J16" i="1"/>
  <c r="F17" i="1"/>
  <c r="J17" i="1"/>
  <c r="F18" i="1"/>
  <c r="J18" i="1"/>
  <c r="F19" i="1"/>
  <c r="J19" i="1"/>
  <c r="F20" i="1"/>
  <c r="J20" i="1"/>
  <c r="H21" i="1"/>
  <c r="I21" i="1"/>
  <c r="K21" i="1"/>
  <c r="L21" i="1"/>
  <c r="M21" i="1"/>
  <c r="N21" i="1"/>
  <c r="O21" i="1"/>
  <c r="P21" i="1"/>
  <c r="J21" i="1"/>
</calcChain>
</file>

<file path=xl/sharedStrings.xml><?xml version="1.0" encoding="utf-8"?>
<sst xmlns="http://schemas.openxmlformats.org/spreadsheetml/2006/main" count="65" uniqueCount="47">
  <si>
    <t>PROJECT NAME</t>
  </si>
  <si>
    <t>NUMBER OF TEAM MEMBERS</t>
  </si>
  <si>
    <t>RISKS</t>
  </si>
  <si>
    <t>HIGH</t>
  </si>
  <si>
    <t>MEDIUM</t>
  </si>
  <si>
    <t>LOW</t>
  </si>
  <si>
    <t>OPEN</t>
  </si>
  <si>
    <t>ISSUES</t>
  </si>
  <si>
    <t>REVISIONS</t>
  </si>
  <si>
    <t>PENDING ACTIONS</t>
  </si>
  <si>
    <t>TIMELINE</t>
  </si>
  <si>
    <t>BEGIN</t>
  </si>
  <si>
    <t>FINISH</t>
  </si>
  <si>
    <t># of DAYS</t>
  </si>
  <si>
    <t>BUDGET</t>
  </si>
  <si>
    <t>PROJECTED</t>
  </si>
  <si>
    <t>ACTUAL</t>
  </si>
  <si>
    <t>REMAINDER</t>
  </si>
  <si>
    <t>Project A</t>
  </si>
  <si>
    <t>Project B</t>
  </si>
  <si>
    <t>Project C</t>
  </si>
  <si>
    <t>Project D</t>
  </si>
  <si>
    <t>Project E</t>
  </si>
  <si>
    <t>Project F</t>
  </si>
  <si>
    <t>Project G</t>
  </si>
  <si>
    <t>Project H</t>
  </si>
  <si>
    <t>Project J</t>
  </si>
  <si>
    <t>Project K</t>
  </si>
  <si>
    <t>Project L</t>
  </si>
  <si>
    <t>Project M</t>
  </si>
  <si>
    <t>Project N</t>
  </si>
  <si>
    <t>Project P</t>
  </si>
  <si>
    <t>CALENDAR</t>
  </si>
  <si>
    <t>PROJECT FINANCIALS</t>
  </si>
  <si>
    <t>DELIVERY TIMELINE &amp; RESOURCES</t>
  </si>
  <si>
    <t>RISK ANALYSIS</t>
  </si>
  <si>
    <t>OPEN &amp; PENDING ACTIONS</t>
  </si>
  <si>
    <t>PROJECT REPORT</t>
  </si>
  <si>
    <t>SCHEDULE</t>
  </si>
  <si>
    <t>RESOURCES</t>
  </si>
  <si>
    <t>COMMENTS</t>
  </si>
  <si>
    <t>DASHBOARD DATA</t>
  </si>
  <si>
    <t>PROJECT PORTFOLIO DASHBOARD TEMPLATE</t>
  </si>
  <si>
    <t>Want to have all this automated? Click here to see ESTA in action!</t>
  </si>
  <si>
    <t xml:space="preserve">**Enter data in the table beginning on Row 7 and all other charts will update </t>
  </si>
  <si>
    <t>The content, templates by Frame Solutions on the website are solely intended for informational purposes. Although we endeavor to maintain current and accurate information, we cannot guarantee or warrant, in any manner, whether explicitly or implicitly, the completeness, accuracy, reliability, appropriateness, or availability of the website or any information, articles, templates, or accompanying graphics found on the website. Consequently, any reliance on this information is purely at your own discretion and risk.</t>
  </si>
  <si>
    <r>
      <t xml:space="preserve">We trust you'll find this Dashboard template beneficial. While Excel serves as a reliable tool for basic spreadsheet tasks, it unfortunately falls short in offering real-time visibility and collaboration features.
ESTA, on the other hand, enhances your data management experience by allowing seamless data integration without the continuous need for information replication. Moreover, it enables you to assemble widgets for streamlined information display, from contract certification, programmes, actions etc. This automation saves days of work.
We can display this information on your own branded portals for your clients grouping key information on all the projects they have with you.
</t>
    </r>
    <r>
      <rPr>
        <b/>
        <sz val="14"/>
        <color rgb="FF01023B"/>
        <rFont val="Arial"/>
        <family val="2"/>
      </rPr>
      <t>www.frame-solutions.com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</si>
</sst>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70" formatCode="_-[$£-809]* #,##0.00_-;\-[$£-809]* #,##0.00_-;_-[$£-809]* &quot;-&quot;??_-;_-@_-"/>
  </numFmts>
  <fonts count="29" x14ac:knownFonts="1">
    <font>
      <sz val="12"/>
      <color theme="1"/>
      <name val="Calibri"/>
      <family val="2"/>
      <scheme val="minor"/>
    </font>
    <font>
      <sz val="11"/>
      <color theme="1"/>
      <name val="Calibri"/>
      <family val="2"/>
      <scheme val="minor"/>
    </font>
    <font>
      <sz val="12"/>
      <color theme="1"/>
      <name val="Calibri"/>
      <family val="2"/>
      <scheme val="minor"/>
    </font>
    <font>
      <sz val="8"/>
      <name val="Verdana"/>
      <family val="2"/>
    </font>
    <font>
      <u/>
      <sz val="12"/>
      <color indexed="12"/>
      <name val="Calibri"/>
      <family val="2"/>
    </font>
    <font>
      <sz val="22"/>
      <color theme="1"/>
      <name val="Arial"/>
      <family val="2"/>
    </font>
    <font>
      <sz val="12"/>
      <color theme="1"/>
      <name val="Arial"/>
      <family val="2"/>
    </font>
    <font>
      <sz val="11"/>
      <color theme="1"/>
      <name val="Calibri"/>
      <family val="2"/>
      <scheme val="minor"/>
    </font>
    <font>
      <b/>
      <sz val="20"/>
      <color theme="0" tint="-0.499984740745262"/>
      <name val="Arial"/>
      <family val="2"/>
    </font>
    <font>
      <sz val="20"/>
      <color theme="1"/>
      <name val="Arial"/>
      <family val="2"/>
    </font>
    <font>
      <b/>
      <sz val="10"/>
      <color indexed="9"/>
      <name val="Arial"/>
      <family val="2"/>
    </font>
    <font>
      <sz val="10"/>
      <color indexed="8"/>
      <name val="Arial"/>
      <family val="2"/>
    </font>
    <font>
      <sz val="10"/>
      <color theme="1"/>
      <name val="Arial"/>
      <family val="2"/>
    </font>
    <font>
      <sz val="12"/>
      <color indexed="8"/>
      <name val="Arial"/>
      <family val="2"/>
    </font>
    <font>
      <b/>
      <sz val="12"/>
      <color rgb="FF6A3AFF"/>
      <name val="Arial"/>
      <family val="2"/>
    </font>
    <font>
      <b/>
      <sz val="11"/>
      <color rgb="FF00B050"/>
      <name val="Arial"/>
      <family val="2"/>
    </font>
    <font>
      <b/>
      <sz val="11"/>
      <color rgb="FFC00000"/>
      <name val="Arial"/>
      <family val="2"/>
    </font>
    <font>
      <b/>
      <sz val="11"/>
      <color rgb="FFED7C00"/>
      <name val="Arial"/>
      <family val="2"/>
    </font>
    <font>
      <b/>
      <sz val="11"/>
      <color theme="7" tint="-0.249977111117893"/>
      <name val="Arial"/>
      <family val="2"/>
    </font>
    <font>
      <u/>
      <sz val="26"/>
      <color theme="0"/>
      <name val="Calibri"/>
      <family val="2"/>
    </font>
    <font>
      <b/>
      <sz val="20"/>
      <color rgb="FF00B0F0"/>
      <name val="Arial"/>
      <family val="2"/>
    </font>
    <font>
      <sz val="20"/>
      <color rgb="FF01023B"/>
      <name val="Arial"/>
      <family val="2"/>
    </font>
    <font>
      <b/>
      <sz val="20"/>
      <color rgb="FF01023B"/>
      <name val="Arial"/>
      <family val="2"/>
    </font>
    <font>
      <b/>
      <sz val="22"/>
      <color rgb="FF01023B"/>
      <name val="Arial"/>
      <family val="2"/>
    </font>
    <font>
      <b/>
      <u/>
      <sz val="24"/>
      <color rgb="FF00B0F0"/>
      <name val="Arial"/>
      <family val="2"/>
    </font>
    <font>
      <sz val="14"/>
      <color theme="1"/>
      <name val="Arial"/>
      <family val="2"/>
    </font>
    <font>
      <sz val="14"/>
      <color rgb="FF01023B"/>
      <name val="Arial"/>
      <family val="2"/>
    </font>
    <font>
      <b/>
      <sz val="14"/>
      <color rgb="FF01023B"/>
      <name val="Arial"/>
      <family val="2"/>
    </font>
    <font>
      <b/>
      <sz val="10"/>
      <color rgb="FF01023B"/>
      <name val="Arial"/>
      <family val="2"/>
    </font>
  </fonts>
  <fills count="21">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0F0"/>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xf numFmtId="0" fontId="1" fillId="0" borderId="0"/>
  </cellStyleXfs>
  <cellXfs count="60">
    <xf numFmtId="0" fontId="0" fillId="0" borderId="0" xfId="0"/>
    <xf numFmtId="0" fontId="5" fillId="0" borderId="0" xfId="0" applyFont="1" applyAlignment="1">
      <alignment vertical="center"/>
    </xf>
    <xf numFmtId="0" fontId="5" fillId="19" borderId="0" xfId="0" applyFont="1" applyFill="1" applyAlignment="1">
      <alignment vertical="center"/>
    </xf>
    <xf numFmtId="0" fontId="5" fillId="19" borderId="0" xfId="0" applyFont="1" applyFill="1" applyAlignment="1">
      <alignment horizontal="center" vertical="center"/>
    </xf>
    <xf numFmtId="0" fontId="6" fillId="0" borderId="0" xfId="0" applyFont="1"/>
    <xf numFmtId="0" fontId="7" fillId="0" borderId="0" xfId="3"/>
    <xf numFmtId="0" fontId="6" fillId="0" borderId="5" xfId="3" applyFont="1" applyBorder="1" applyAlignment="1">
      <alignment horizontal="left" vertical="center" wrapText="1" indent="2"/>
    </xf>
    <xf numFmtId="0" fontId="8" fillId="19"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3" borderId="1" xfId="0" applyFont="1" applyFill="1" applyBorder="1" applyAlignment="1">
      <alignment horizontal="lef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vertical="center"/>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4" xfId="0" applyFont="1" applyBorder="1" applyAlignment="1">
      <alignment horizontal="left" vertical="center" wrapText="1" indent="1"/>
    </xf>
    <xf numFmtId="0" fontId="13" fillId="0" borderId="0" xfId="0" applyFont="1"/>
    <xf numFmtId="0" fontId="11" fillId="0" borderId="1" xfId="0" applyFont="1" applyBorder="1" applyAlignment="1">
      <alignment horizontal="left" indent="1"/>
    </xf>
    <xf numFmtId="165" fontId="11" fillId="0" borderId="1" xfId="0" applyNumberFormat="1" applyFont="1" applyBorder="1" applyAlignment="1">
      <alignment horizontal="center"/>
    </xf>
    <xf numFmtId="0" fontId="11" fillId="0" borderId="1" xfId="0" applyFont="1" applyBorder="1" applyAlignment="1">
      <alignment horizontal="center"/>
    </xf>
    <xf numFmtId="1" fontId="11" fillId="0" borderId="1" xfId="0" applyNumberFormat="1" applyFont="1" applyBorder="1" applyAlignment="1">
      <alignment horizontal="center"/>
    </xf>
    <xf numFmtId="0" fontId="11" fillId="12" borderId="1" xfId="0" applyFont="1" applyFill="1" applyBorder="1" applyAlignment="1">
      <alignment horizontal="left" indent="1"/>
    </xf>
    <xf numFmtId="165" fontId="11" fillId="13" borderId="1" xfId="0" applyNumberFormat="1" applyFont="1" applyFill="1" applyBorder="1" applyAlignment="1">
      <alignment horizontal="center"/>
    </xf>
    <xf numFmtId="0" fontId="11" fillId="13" borderId="1" xfId="0" applyFont="1" applyFill="1" applyBorder="1" applyAlignment="1">
      <alignment horizontal="center"/>
    </xf>
    <xf numFmtId="0" fontId="11" fillId="15" borderId="1" xfId="0" applyFont="1" applyFill="1" applyBorder="1" applyAlignment="1">
      <alignment horizontal="center"/>
    </xf>
    <xf numFmtId="1" fontId="11" fillId="16" borderId="1" xfId="0" applyNumberFormat="1" applyFont="1" applyFill="1" applyBorder="1" applyAlignment="1">
      <alignment horizontal="center"/>
    </xf>
    <xf numFmtId="1" fontId="11" fillId="17" borderId="1" xfId="0" applyNumberFormat="1" applyFont="1" applyFill="1" applyBorder="1" applyAlignment="1">
      <alignment horizontal="center"/>
    </xf>
    <xf numFmtId="1" fontId="11" fillId="18" borderId="1" xfId="0" applyNumberFormat="1" applyFont="1" applyFill="1" applyBorder="1" applyAlignment="1">
      <alignment horizontal="center"/>
    </xf>
    <xf numFmtId="0" fontId="14" fillId="0" borderId="0" xfId="0" applyFont="1" applyAlignment="1">
      <alignment horizontal="center" vertical="center"/>
    </xf>
    <xf numFmtId="1" fontId="16" fillId="0" borderId="0" xfId="0" applyNumberFormat="1" applyFont="1" applyAlignment="1">
      <alignment horizontal="center" vertical="center"/>
    </xf>
    <xf numFmtId="1" fontId="17" fillId="0" borderId="0" xfId="0" applyNumberFormat="1" applyFont="1" applyAlignment="1">
      <alignment horizontal="center" vertical="center"/>
    </xf>
    <xf numFmtId="1" fontId="18" fillId="0" borderId="0" xfId="0" applyNumberFormat="1" applyFont="1" applyAlignment="1">
      <alignment horizontal="center" vertical="center"/>
    </xf>
    <xf numFmtId="0" fontId="19" fillId="20" borderId="0" xfId="2" applyFont="1" applyFill="1" applyAlignment="1" applyProtection="1">
      <alignment horizontal="center" vertical="center"/>
    </xf>
    <xf numFmtId="0" fontId="20" fillId="19" borderId="0" xfId="0" applyFont="1" applyFill="1" applyAlignment="1">
      <alignment vertical="center"/>
    </xf>
    <xf numFmtId="0" fontId="21" fillId="0" borderId="0" xfId="0" applyFont="1" applyAlignment="1">
      <alignment vertical="center"/>
    </xf>
    <xf numFmtId="170" fontId="11" fillId="0" borderId="1" xfId="1" applyNumberFormat="1" applyFont="1" applyBorder="1" applyAlignment="1">
      <alignment horizontal="right"/>
    </xf>
    <xf numFmtId="170" fontId="15" fillId="0" borderId="0" xfId="0" applyNumberFormat="1" applyFont="1" applyAlignment="1">
      <alignment vertical="center"/>
    </xf>
    <xf numFmtId="170" fontId="11" fillId="14" borderId="1" xfId="1" applyNumberFormat="1" applyFont="1" applyFill="1" applyBorder="1" applyAlignment="1">
      <alignment horizontal="right"/>
    </xf>
    <xf numFmtId="0" fontId="6" fillId="0" borderId="0" xfId="0" applyFont="1" applyBorder="1"/>
    <xf numFmtId="0" fontId="22"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19" borderId="0" xfId="0" applyFont="1" applyFill="1" applyAlignment="1">
      <alignment vertical="center"/>
    </xf>
    <xf numFmtId="0" fontId="6" fillId="0" borderId="0" xfId="0" applyFont="1" applyAlignment="1">
      <alignment horizontal="center" vertical="center"/>
    </xf>
    <xf numFmtId="0" fontId="26" fillId="0" borderId="0" xfId="0" applyFont="1" applyAlignment="1">
      <alignment horizontal="center" vertical="center" wrapText="1"/>
    </xf>
    <xf numFmtId="0" fontId="28" fillId="8" borderId="1" xfId="0" applyFont="1" applyFill="1" applyBorder="1" applyAlignment="1">
      <alignment horizontal="left" vertical="center" wrapText="1" indent="1"/>
    </xf>
    <xf numFmtId="0" fontId="28"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28" fillId="15" borderId="1" xfId="0" applyFont="1" applyFill="1" applyBorder="1" applyAlignment="1">
      <alignment horizontal="center" vertical="center" wrapText="1"/>
    </xf>
    <xf numFmtId="0" fontId="25" fillId="0" borderId="0" xfId="2" applyFont="1" applyAlignment="1" applyProtection="1">
      <alignment horizontal="left" vertical="center"/>
    </xf>
  </cellXfs>
  <cellStyles count="5">
    <cellStyle name="Currency" xfId="1" builtinId="4"/>
    <cellStyle name="Hyperlink" xfId="2" builtinId="8"/>
    <cellStyle name="Normal" xfId="0" builtinId="0"/>
    <cellStyle name="Normal 2" xfId="3" xr:uid="{00000000-0005-0000-0000-000003000000}"/>
    <cellStyle name="Normal 2 2" xfId="4" xr:uid="{96FB30E7-B7DE-405D-88FF-3A1FA866F500}"/>
  </cellStyles>
  <dxfs count="0"/>
  <tableStyles count="0" defaultTableStyle="TableStyleMedium9" defaultPivotStyle="PivotStyleMedium4"/>
  <colors>
    <mruColors>
      <color rgb="FFE3DAFF"/>
      <color rgb="FF01023B"/>
      <color rgb="FFFF5E7F"/>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Portfolio Dashboard'!$D$6</c:f>
              <c:strCache>
                <c:ptCount val="1"/>
                <c:pt idx="0">
                  <c:v>BEGIN</c:v>
                </c:pt>
              </c:strCache>
            </c:strRef>
          </c:tx>
          <c:spPr>
            <a:no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Dashboard'!$D$7:$D$20</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Dashboard'!$F$7:$F$20</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76683904"/>
        <c:axId val="76685696"/>
      </c:barChart>
      <c:catAx>
        <c:axId val="76683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Arial" charset="0"/>
                <a:cs typeface="Arial" panose="020B0604020202020204" pitchFamily="34" charset="0"/>
              </a:defRPr>
            </a:pPr>
            <a:endParaRPr lang="en-US"/>
          </a:p>
        </c:txPr>
        <c:crossAx val="76685696"/>
        <c:crosses val="autoZero"/>
        <c:auto val="1"/>
        <c:lblAlgn val="ctr"/>
        <c:lblOffset val="100"/>
        <c:noMultiLvlLbl val="0"/>
      </c:catAx>
      <c:valAx>
        <c:axId val="76685696"/>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Arial" charset="0"/>
                <a:cs typeface="Arial" panose="020B0604020202020204" pitchFamily="34" charset="0"/>
              </a:defRPr>
            </a:pPr>
            <a:endParaRPr lang="en-US"/>
          </a:p>
        </c:txPr>
        <c:crossAx val="7668390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rgbClr val="002060"/>
                </a:solidFill>
                <a:latin typeface="Arial" panose="020B0604020202020204" pitchFamily="34" charset="0"/>
                <a:ea typeface="Arial" charset="0"/>
                <a:cs typeface="Arial" panose="020B0604020202020204" pitchFamily="34" charset="0"/>
              </a:defRPr>
            </a:pPr>
            <a:r>
              <a:rPr lang="en-US" sz="1600" b="1">
                <a:solidFill>
                  <a:srgbClr val="002060"/>
                </a:solidFill>
                <a:latin typeface="Arial" panose="020B0604020202020204" pitchFamily="34" charset="0"/>
                <a:cs typeface="Arial" panose="020B0604020202020204" pitchFamily="34" charset="0"/>
              </a:rPr>
              <a:t>Days per project</a:t>
            </a:r>
          </a:p>
        </c:rich>
      </c:tx>
      <c:overlay val="0"/>
      <c:spPr>
        <a:noFill/>
        <a:ln>
          <a:noFill/>
        </a:ln>
        <a:effectLst/>
      </c:spPr>
      <c:txPr>
        <a:bodyPr rot="0" spcFirstLastPara="1" vertOverflow="ellipsis" vert="horz" wrap="square" anchor="ctr" anchorCtr="1"/>
        <a:lstStyle/>
        <a:p>
          <a:pPr>
            <a:defRPr sz="1600" b="1" i="0" u="none" strike="noStrike" kern="1200" spc="0" baseline="0">
              <a:solidFill>
                <a:srgbClr val="002060"/>
              </a:solidFill>
              <a:latin typeface="Arial" panose="020B0604020202020204" pitchFamily="34" charset="0"/>
              <a:ea typeface="Arial" charset="0"/>
              <a:cs typeface="Arial" panose="020B0604020202020204" pitchFamily="34" charset="0"/>
            </a:defRPr>
          </a:pPr>
          <a:endParaRPr lang="en-US"/>
        </a:p>
      </c:txPr>
    </c:title>
    <c:autoTitleDeleted val="0"/>
    <c:plotArea>
      <c:layout/>
      <c:barChart>
        <c:barDir val="col"/>
        <c:grouping val="clustered"/>
        <c:varyColors val="0"/>
        <c:ser>
          <c:idx val="0"/>
          <c:order val="0"/>
          <c:tx>
            <c:strRef>
              <c:f>'Project Portfolio Dashboard'!$F$6</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Dashboard'!$F$7:$F$20</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76741632"/>
        <c:axId val="76743424"/>
      </c:barChart>
      <c:catAx>
        <c:axId val="7674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743424"/>
        <c:crosses val="autoZero"/>
        <c:auto val="1"/>
        <c:lblAlgn val="ctr"/>
        <c:lblOffset val="100"/>
        <c:noMultiLvlLbl val="0"/>
      </c:catAx>
      <c:valAx>
        <c:axId val="7674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6741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rgbClr val="002060"/>
                </a:solidFill>
                <a:latin typeface="Arial" panose="020B0604020202020204" pitchFamily="34" charset="0"/>
                <a:ea typeface="Arial" charset="0"/>
                <a:cs typeface="Arial" panose="020B0604020202020204" pitchFamily="34" charset="0"/>
              </a:defRPr>
            </a:pPr>
            <a:r>
              <a:rPr lang="en-US" sz="1600" b="1">
                <a:solidFill>
                  <a:srgbClr val="002060"/>
                </a:solidFill>
                <a:latin typeface="Arial" panose="020B0604020202020204" pitchFamily="34" charset="0"/>
                <a:cs typeface="Arial" panose="020B0604020202020204" pitchFamily="34" charset="0"/>
              </a:rPr>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rgbClr val="002060"/>
              </a:solidFill>
              <a:latin typeface="Arial" panose="020B0604020202020204" pitchFamily="34" charset="0"/>
              <a:ea typeface="Arial" charset="0"/>
              <a:cs typeface="Arial" panose="020B0604020202020204" pitchFamily="34"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Dashboard'!$G$7:$G$20</c:f>
              <c:numCache>
                <c:formatCode>General</c:formatCode>
                <c:ptCount val="14"/>
                <c:pt idx="0">
                  <c:v>4</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Arial" charset="0"/>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'Project Portfolio Dashboard'!$H$6</c:f>
              <c:strCache>
                <c:ptCount val="1"/>
                <c:pt idx="0">
                  <c:v>PROJECTED</c:v>
                </c:pt>
              </c:strCache>
            </c:strRef>
          </c:tx>
          <c:spPr>
            <a:solidFill>
              <a:srgbClr val="7030A0"/>
            </a:solid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Dashboard'!$H$7:$H$20</c:f>
              <c:numCache>
                <c:formatCode>_-[$£-809]* #,##0.00_-;\-[$£-809]* #,##0.00_-;_-[$£-809]* "-"??_-;_-@_-</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'Project Portfolio Dashboard'!$I$6</c:f>
              <c:strCache>
                <c:ptCount val="1"/>
                <c:pt idx="0">
                  <c:v>ACTUAL</c:v>
                </c:pt>
              </c:strCache>
            </c:strRef>
          </c:tx>
          <c:spPr>
            <a:solidFill>
              <a:srgbClr val="00B0F0"/>
            </a:solid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Dashboard'!$I$7:$I$20</c:f>
              <c:numCache>
                <c:formatCode>_-[$£-809]* #,##0.00_-;\-[$£-809]* #,##0.00_-;_-[$£-809]* "-"??_-;_-@_-</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'Project Portfolio Dashboard'!$J$6</c:f>
              <c:strCache>
                <c:ptCount val="1"/>
                <c:pt idx="0">
                  <c:v>REMAINDER</c:v>
                </c:pt>
              </c:strCache>
            </c:strRef>
          </c:tx>
          <c:spPr>
            <a:solidFill>
              <a:srgbClr val="92D050"/>
            </a:solid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Dashboard'!$J$7:$J$20</c:f>
              <c:numCache>
                <c:formatCode>_-[$£-809]* #,##0.00_-;\-[$£-809]* #,##0.00_-;_-[$£-809]* "-"??_-;_-@_-</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77043200"/>
        <c:axId val="77044736"/>
      </c:barChart>
      <c:catAx>
        <c:axId val="7704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044736"/>
        <c:crossesAt val="0"/>
        <c:auto val="1"/>
        <c:lblAlgn val="ctr"/>
        <c:lblOffset val="100"/>
        <c:noMultiLvlLbl val="0"/>
      </c:catAx>
      <c:valAx>
        <c:axId val="77044736"/>
        <c:scaling>
          <c:orientation val="minMax"/>
        </c:scaling>
        <c:delete val="0"/>
        <c:axPos val="l"/>
        <c:majorGridlines>
          <c:spPr>
            <a:ln w="9525" cap="flat" cmpd="sng" algn="ctr">
              <a:solidFill>
                <a:schemeClr val="tx1">
                  <a:lumMod val="15000"/>
                  <a:lumOff val="85000"/>
                </a:schemeClr>
              </a:solidFill>
              <a:round/>
            </a:ln>
            <a:effectLst/>
          </c:spPr>
        </c:majorGridlines>
        <c:numFmt formatCode="_-[$£-809]* #,##0.00_-;\-[$£-809]* #,##0.00_-;_-[$£-809]*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04320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Arial"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'Project Portfolio Dashboard'!$K$6</c:f>
              <c:strCache>
                <c:ptCount val="1"/>
                <c:pt idx="0">
                  <c:v>HIGH</c:v>
                </c:pt>
              </c:strCache>
            </c:strRef>
          </c:tx>
          <c:spPr>
            <a:solidFill>
              <a:srgbClr val="FF0000"/>
            </a:solid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Dashboard'!$K$7:$K$20</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'Project Portfolio Dashboard'!$L$6</c:f>
              <c:strCache>
                <c:ptCount val="1"/>
                <c:pt idx="0">
                  <c:v>MEDIUM</c:v>
                </c:pt>
              </c:strCache>
            </c:strRef>
          </c:tx>
          <c:spPr>
            <a:solidFill>
              <a:srgbClr val="6A3AFF"/>
            </a:solid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Dashboard'!$L$7:$L$20</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'Project Portfolio Dashboard'!$M$6</c:f>
              <c:strCache>
                <c:ptCount val="1"/>
                <c:pt idx="0">
                  <c:v>LOW</c:v>
                </c:pt>
              </c:strCache>
            </c:strRef>
          </c:tx>
          <c:spPr>
            <a:solidFill>
              <a:srgbClr val="00B050"/>
            </a:solid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Dashboard'!$M$7:$M$20</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77147520"/>
        <c:axId val="77161600"/>
      </c:barChart>
      <c:catAx>
        <c:axId val="7714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161600"/>
        <c:crosses val="autoZero"/>
        <c:auto val="1"/>
        <c:lblAlgn val="ctr"/>
        <c:lblOffset val="100"/>
        <c:noMultiLvlLbl val="0"/>
      </c:catAx>
      <c:valAx>
        <c:axId val="7716160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14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002060"/>
                </a:solidFill>
                <a:latin typeface="Arial" panose="020B0604020202020204" pitchFamily="34" charset="0"/>
                <a:ea typeface="Arial" charset="0"/>
                <a:cs typeface="Arial" panose="020B0604020202020204" pitchFamily="34" charset="0"/>
              </a:defRPr>
            </a:pPr>
            <a:r>
              <a:rPr lang="en-US" sz="1800" b="1">
                <a:solidFill>
                  <a:srgbClr val="002060"/>
                </a:solidFill>
              </a:rPr>
              <a:t>RISK TOTAL</a:t>
            </a: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002060"/>
              </a:solidFill>
              <a:latin typeface="Arial" panose="020B0604020202020204" pitchFamily="34" charset="0"/>
              <a:ea typeface="Arial" charset="0"/>
              <a:cs typeface="Arial" panose="020B0604020202020204" pitchFamily="34"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'Project Portfolio Dashboard'!$K$6:$M$6</c:f>
              <c:strCache>
                <c:ptCount val="3"/>
                <c:pt idx="0">
                  <c:v>HIGH</c:v>
                </c:pt>
                <c:pt idx="1">
                  <c:v>MEDIUM</c:v>
                </c:pt>
                <c:pt idx="2">
                  <c:v>LOW</c:v>
                </c:pt>
              </c:strCache>
            </c:strRef>
          </c:cat>
          <c:val>
            <c:numRef>
              <c:f>'Project Portfolio Dashboard'!$K$21:$M$21</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Arial"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'Project Portfolio Dashboard'!$K$6:$M$6</c:f>
              <c:strCache>
                <c:ptCount val="3"/>
                <c:pt idx="0">
                  <c:v>HIGH</c:v>
                </c:pt>
                <c:pt idx="1">
                  <c:v>MEDIUM</c:v>
                </c:pt>
                <c:pt idx="2">
                  <c:v>LOW</c:v>
                </c:pt>
              </c:strCache>
            </c:strRef>
          </c:cat>
          <c:val>
            <c:numRef>
              <c:f>'Project Portfolio Dashboard'!$K$21:$M$21</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77204864"/>
        <c:axId val="77218944"/>
      </c:barChart>
      <c:catAx>
        <c:axId val="77204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Arial" charset="0"/>
                <a:cs typeface="Arial" panose="020B0604020202020204" pitchFamily="34" charset="0"/>
              </a:defRPr>
            </a:pPr>
            <a:endParaRPr lang="en-US"/>
          </a:p>
        </c:txPr>
        <c:crossAx val="77218944"/>
        <c:crosses val="autoZero"/>
        <c:auto val="1"/>
        <c:lblAlgn val="ctr"/>
        <c:lblOffset val="100"/>
        <c:noMultiLvlLbl val="0"/>
      </c:catAx>
      <c:valAx>
        <c:axId val="7721894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Arial" charset="0"/>
                <a:cs typeface="Arial" panose="020B0604020202020204" pitchFamily="34" charset="0"/>
              </a:defRPr>
            </a:pPr>
            <a:endParaRPr lang="en-US"/>
          </a:p>
        </c:txPr>
        <c:crossAx val="77204864"/>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ea typeface="Arial"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Dashboard'!$N$7:$N$20</c:f>
              <c:numCache>
                <c:formatCode>0</c:formatCode>
                <c:ptCount val="14"/>
                <c:pt idx="0">
                  <c:v>3</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REVISIONS</c:v>
          </c:tx>
          <c:spPr>
            <a:solidFill>
              <a:schemeClr val="accent2"/>
            </a:solid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Dashboard'!$O$7:$O$20</c:f>
              <c:numCache>
                <c:formatCode>0</c:formatCode>
                <c:ptCount val="14"/>
                <c:pt idx="0">
                  <c:v>2</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PENDING ACTIONS</c:v>
          </c:tx>
          <c:spPr>
            <a:solidFill>
              <a:srgbClr val="FFC11D"/>
            </a:solidFill>
            <a:ln>
              <a:noFill/>
            </a:ln>
            <a:effectLst/>
          </c:spPr>
          <c:invertIfNegative val="0"/>
          <c:cat>
            <c:strRef>
              <c:f>'Project Portfolio Dashboard'!$B$7:$B$20</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Dashboard'!$P$7:$P$20</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77241728"/>
        <c:axId val="77243520"/>
      </c:barChart>
      <c:catAx>
        <c:axId val="7724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Arial" charset="0"/>
                <a:cs typeface="Arial" panose="020B0604020202020204" pitchFamily="34" charset="0"/>
              </a:defRPr>
            </a:pPr>
            <a:endParaRPr lang="en-US"/>
          </a:p>
        </c:txPr>
        <c:crossAx val="77243520"/>
        <c:crosses val="autoZero"/>
        <c:auto val="1"/>
        <c:lblAlgn val="ctr"/>
        <c:lblOffset val="100"/>
        <c:noMultiLvlLbl val="0"/>
      </c:catAx>
      <c:valAx>
        <c:axId val="772435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Arial" charset="0"/>
                <a:cs typeface="Arial" panose="020B0604020202020204" pitchFamily="34" charset="0"/>
              </a:defRPr>
            </a:pPr>
            <a:endParaRPr lang="en-US"/>
          </a:p>
        </c:txPr>
        <c:crossAx val="7724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Arial"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ea typeface="Arial"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002060"/>
                </a:solidFill>
                <a:latin typeface="Arial" panose="020B0604020202020204" pitchFamily="34" charset="0"/>
                <a:ea typeface="Arial" charset="0"/>
                <a:cs typeface="Arial" panose="020B0604020202020204" pitchFamily="34" charset="0"/>
              </a:defRPr>
            </a:pPr>
            <a:r>
              <a:rPr lang="en-US" sz="1800" b="1">
                <a:solidFill>
                  <a:srgbClr val="002060"/>
                </a:solidFill>
                <a:latin typeface="Arial" panose="020B0604020202020204" pitchFamily="34" charset="0"/>
                <a:cs typeface="Arial" panose="020B0604020202020204" pitchFamily="34" charset="0"/>
              </a:rPr>
              <a:t>Actions Total</a:t>
            </a: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002060"/>
              </a:solidFill>
              <a:latin typeface="Arial" panose="020B0604020202020204" pitchFamily="34" charset="0"/>
              <a:ea typeface="Arial" charset="0"/>
              <a:cs typeface="Arial" panose="020B0604020202020204" pitchFamily="34"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'Project Portfolio Dashboard'!$N$5:$P$6</c:f>
              <c:multiLvlStrCache>
                <c:ptCount val="3"/>
                <c:lvl>
                  <c:pt idx="0">
                    <c:v>ISSUES</c:v>
                  </c:pt>
                  <c:pt idx="1">
                    <c:v>REVISIONS</c:v>
                  </c:pt>
                </c:lvl>
                <c:lvl>
                  <c:pt idx="0">
                    <c:v>OPEN</c:v>
                  </c:pt>
                  <c:pt idx="2">
                    <c:v>PENDING ACTIONS</c:v>
                  </c:pt>
                </c:lvl>
              </c:multiLvlStrCache>
            </c:multiLvlStrRef>
          </c:cat>
          <c:val>
            <c:numRef>
              <c:f>'Project Portfolio Dashboard'!$N$21:$P$21</c:f>
              <c:numCache>
                <c:formatCode>0</c:formatCode>
                <c:ptCount val="3"/>
                <c:pt idx="0">
                  <c:v>19</c:v>
                </c:pt>
                <c:pt idx="1">
                  <c:v>18</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77302016"/>
        <c:axId val="77312000"/>
      </c:barChart>
      <c:catAx>
        <c:axId val="77302016"/>
        <c:scaling>
          <c:orientation val="minMax"/>
        </c:scaling>
        <c:delete val="1"/>
        <c:axPos val="l"/>
        <c:numFmt formatCode="General" sourceLinked="1"/>
        <c:majorTickMark val="none"/>
        <c:minorTickMark val="none"/>
        <c:tickLblPos val="nextTo"/>
        <c:crossAx val="77312000"/>
        <c:crosses val="autoZero"/>
        <c:auto val="1"/>
        <c:lblAlgn val="ctr"/>
        <c:lblOffset val="100"/>
        <c:noMultiLvlLbl val="0"/>
      </c:catAx>
      <c:valAx>
        <c:axId val="77312000"/>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7730201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www.frame-solutions.com/"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127000</xdr:rowOff>
    </xdr:from>
    <xdr:to>
      <xdr:col>10</xdr:col>
      <xdr:colOff>812800</xdr:colOff>
      <xdr:row>24</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460375</xdr:colOff>
      <xdr:row>25</xdr:row>
      <xdr:rowOff>63499</xdr:rowOff>
    </xdr:from>
    <xdr:to>
      <xdr:col>14</xdr:col>
      <xdr:colOff>492125</xdr:colOff>
      <xdr:row>25</xdr:row>
      <xdr:rowOff>3493134</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257175</xdr:colOff>
      <xdr:row>24</xdr:row>
      <xdr:rowOff>38100</xdr:rowOff>
    </xdr:from>
    <xdr:to>
      <xdr:col>15</xdr:col>
      <xdr:colOff>765175</xdr:colOff>
      <xdr:row>24</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49892</xdr:colOff>
      <xdr:row>28</xdr:row>
      <xdr:rowOff>149225</xdr:rowOff>
    </xdr:from>
    <xdr:to>
      <xdr:col>15</xdr:col>
      <xdr:colOff>419553</xdr:colOff>
      <xdr:row>29</xdr:row>
      <xdr:rowOff>79375</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40821</xdr:colOff>
      <xdr:row>31</xdr:row>
      <xdr:rowOff>76200</xdr:rowOff>
    </xdr:from>
    <xdr:to>
      <xdr:col>15</xdr:col>
      <xdr:colOff>263071</xdr:colOff>
      <xdr:row>31</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40821</xdr:colOff>
      <xdr:row>33</xdr:row>
      <xdr:rowOff>63500</xdr:rowOff>
    </xdr:from>
    <xdr:to>
      <xdr:col>15</xdr:col>
      <xdr:colOff>40821</xdr:colOff>
      <xdr:row>34</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54429</xdr:colOff>
      <xdr:row>36</xdr:row>
      <xdr:rowOff>76200</xdr:rowOff>
    </xdr:from>
    <xdr:to>
      <xdr:col>15</xdr:col>
      <xdr:colOff>231322</xdr:colOff>
      <xdr:row>36</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40821</xdr:colOff>
      <xdr:row>38</xdr:row>
      <xdr:rowOff>63500</xdr:rowOff>
    </xdr:from>
    <xdr:to>
      <xdr:col>15</xdr:col>
      <xdr:colOff>95250</xdr:colOff>
      <xdr:row>38</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0</xdr:row>
      <xdr:rowOff>222420</xdr:rowOff>
    </xdr:from>
    <xdr:to>
      <xdr:col>4</xdr:col>
      <xdr:colOff>583935</xdr:colOff>
      <xdr:row>0</xdr:row>
      <xdr:rowOff>2458187</xdr:rowOff>
    </xdr:to>
    <xdr:pic>
      <xdr:nvPicPr>
        <xdr:cNvPr id="11" name="Picture 10">
          <a:hlinkClick xmlns:r="http://schemas.openxmlformats.org/officeDocument/2006/relationships" r:id="rId9"/>
          <a:extLst>
            <a:ext uri="{FF2B5EF4-FFF2-40B4-BE49-F238E27FC236}">
              <a16:creationId xmlns:a16="http://schemas.microsoft.com/office/drawing/2014/main" id="{373352A7-0B2E-734B-9F38-32980B834CEC}"/>
            </a:ext>
          </a:extLst>
        </xdr:cNvPr>
        <xdr:cNvPicPr>
          <a:picLocks noChangeAspect="1"/>
        </xdr:cNvPicPr>
      </xdr:nvPicPr>
      <xdr:blipFill>
        <a:blip xmlns:r="http://schemas.openxmlformats.org/officeDocument/2006/relationships" r:embed="rId10"/>
        <a:srcRect/>
        <a:stretch/>
      </xdr:blipFill>
      <xdr:spPr>
        <a:xfrm>
          <a:off x="0" y="222420"/>
          <a:ext cx="4298685" cy="2235767"/>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rame-solution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60"/>
  <sheetViews>
    <sheetView showGridLines="0" tabSelected="1" zoomScale="55" zoomScaleNormal="55" workbookViewId="0">
      <pane ySplit="1" topLeftCell="A2" activePane="bottomLeft" state="frozen"/>
      <selection pane="bottomLeft" activeCell="F1" sqref="F1:P1"/>
    </sheetView>
  </sheetViews>
  <sheetFormatPr defaultColWidth="10.875" defaultRowHeight="15" x14ac:dyDescent="0.2"/>
  <cols>
    <col min="1" max="1" width="3.375" style="4" customWidth="1"/>
    <col min="2" max="2" width="20.875" style="4" customWidth="1"/>
    <col min="3" max="3" width="12.5" style="4" bestFit="1" customWidth="1"/>
    <col min="4" max="7" width="12" style="4" customWidth="1"/>
    <col min="8" max="9" width="18.375" style="4" bestFit="1" customWidth="1"/>
    <col min="10" max="10" width="15.625" style="4" bestFit="1" customWidth="1"/>
    <col min="11" max="14" width="10.875" style="4"/>
    <col min="15" max="15" width="11.875" style="4" bestFit="1" customWidth="1"/>
    <col min="16" max="16" width="10.875" style="4"/>
    <col min="17" max="17" width="3.375" style="4" customWidth="1"/>
    <col min="18" max="16384" width="10.875" style="4"/>
  </cols>
  <sheetData>
    <row r="1" spans="2:118" ht="211.5" customHeight="1" x14ac:dyDescent="0.2">
      <c r="E1" s="46"/>
      <c r="F1" s="47" t="s">
        <v>46</v>
      </c>
      <c r="G1" s="47"/>
      <c r="H1" s="47"/>
      <c r="I1" s="47"/>
      <c r="J1" s="47"/>
      <c r="K1" s="47"/>
      <c r="L1" s="47"/>
      <c r="M1" s="47"/>
      <c r="N1" s="47"/>
      <c r="O1" s="47"/>
      <c r="P1" s="47"/>
    </row>
    <row r="2" spans="2:118" s="1" customFormat="1" ht="49.5" customHeight="1" x14ac:dyDescent="0.25">
      <c r="B2" s="45" t="s">
        <v>42</v>
      </c>
      <c r="C2" s="7"/>
      <c r="D2" s="2"/>
      <c r="E2" s="2"/>
      <c r="F2" s="3"/>
      <c r="G2" s="2"/>
      <c r="H2" s="2"/>
      <c r="I2" s="2"/>
      <c r="J2" s="2"/>
      <c r="K2" s="2"/>
      <c r="L2" s="2"/>
      <c r="M2" s="3"/>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row>
    <row r="3" spans="2:118" s="1" customFormat="1" ht="18.75" customHeight="1" x14ac:dyDescent="0.25">
      <c r="B3" s="44" t="s">
        <v>41</v>
      </c>
      <c r="C3" s="7"/>
      <c r="D3" s="2"/>
      <c r="E3" s="2"/>
      <c r="F3" s="3"/>
      <c r="G3" s="2"/>
      <c r="H3" s="2"/>
      <c r="I3" s="2"/>
      <c r="J3" s="2"/>
      <c r="K3" s="2"/>
      <c r="L3" s="2"/>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row>
    <row r="4" spans="2:118" s="1" customFormat="1" ht="18.75" customHeight="1" x14ac:dyDescent="0.25">
      <c r="B4" s="8"/>
      <c r="C4" s="7"/>
      <c r="D4" s="2"/>
      <c r="E4" s="2"/>
      <c r="F4" s="3"/>
      <c r="G4" s="2"/>
      <c r="H4" s="2"/>
      <c r="I4" s="2"/>
      <c r="J4" s="2"/>
      <c r="K4" s="2"/>
      <c r="L4" s="2"/>
      <c r="M4" s="3"/>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row>
    <row r="5" spans="2:118" s="1" customFormat="1" ht="18.75" customHeight="1" x14ac:dyDescent="0.25">
      <c r="B5" s="48" t="s">
        <v>0</v>
      </c>
      <c r="C5" s="49" t="s">
        <v>10</v>
      </c>
      <c r="D5" s="49"/>
      <c r="E5" s="49"/>
      <c r="F5" s="49"/>
      <c r="G5" s="58" t="s">
        <v>1</v>
      </c>
      <c r="H5" s="50" t="s">
        <v>14</v>
      </c>
      <c r="I5" s="50"/>
      <c r="J5" s="50"/>
      <c r="K5" s="51" t="s">
        <v>2</v>
      </c>
      <c r="L5" s="51"/>
      <c r="M5" s="51"/>
      <c r="N5" s="52" t="s">
        <v>6</v>
      </c>
      <c r="O5" s="52"/>
      <c r="P5" s="53" t="s">
        <v>9</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row>
    <row r="6" spans="2:118" s="1" customFormat="1" ht="18.75" customHeight="1" x14ac:dyDescent="0.25">
      <c r="B6" s="48"/>
      <c r="C6" s="54" t="s">
        <v>32</v>
      </c>
      <c r="D6" s="54" t="s">
        <v>11</v>
      </c>
      <c r="E6" s="54" t="s">
        <v>12</v>
      </c>
      <c r="F6" s="54" t="s">
        <v>13</v>
      </c>
      <c r="G6" s="58"/>
      <c r="H6" s="55" t="s">
        <v>15</v>
      </c>
      <c r="I6" s="55" t="s">
        <v>16</v>
      </c>
      <c r="J6" s="55" t="s">
        <v>17</v>
      </c>
      <c r="K6" s="56" t="s">
        <v>3</v>
      </c>
      <c r="L6" s="56" t="s">
        <v>4</v>
      </c>
      <c r="M6" s="56" t="s">
        <v>5</v>
      </c>
      <c r="N6" s="57" t="s">
        <v>7</v>
      </c>
      <c r="O6" s="57" t="s">
        <v>8</v>
      </c>
      <c r="P6" s="53"/>
      <c r="Q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row>
    <row r="7" spans="2:118" s="1" customFormat="1" ht="18.75" customHeight="1" x14ac:dyDescent="0.2">
      <c r="B7" s="20" t="s">
        <v>18</v>
      </c>
      <c r="C7" s="21">
        <v>45778</v>
      </c>
      <c r="D7" s="21">
        <v>45782</v>
      </c>
      <c r="E7" s="21">
        <v>45839</v>
      </c>
      <c r="F7" s="22">
        <f t="shared" ref="F7:F20" si="0">E7-D7</f>
        <v>57</v>
      </c>
      <c r="G7" s="22">
        <v>4</v>
      </c>
      <c r="H7" s="38">
        <v>1000000</v>
      </c>
      <c r="I7" s="38">
        <v>880000</v>
      </c>
      <c r="J7" s="38">
        <f t="shared" ref="J7:J20" si="1">(H7-I7)</f>
        <v>120000</v>
      </c>
      <c r="K7" s="23">
        <v>1</v>
      </c>
      <c r="L7" s="23">
        <v>0</v>
      </c>
      <c r="M7" s="23">
        <v>4</v>
      </c>
      <c r="N7" s="23">
        <v>3</v>
      </c>
      <c r="O7" s="23">
        <v>2</v>
      </c>
      <c r="P7" s="23">
        <v>4</v>
      </c>
      <c r="Q7" s="2"/>
      <c r="R7" s="59" t="s">
        <v>44</v>
      </c>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row>
    <row r="8" spans="2:118" s="1" customFormat="1" ht="18.75" customHeight="1" x14ac:dyDescent="0.2">
      <c r="B8" s="24" t="s">
        <v>19</v>
      </c>
      <c r="C8" s="25">
        <v>45809</v>
      </c>
      <c r="D8" s="25">
        <v>45787</v>
      </c>
      <c r="E8" s="25">
        <v>45879</v>
      </c>
      <c r="F8" s="26">
        <f t="shared" si="0"/>
        <v>92</v>
      </c>
      <c r="G8" s="27">
        <v>5</v>
      </c>
      <c r="H8" s="40">
        <v>900000</v>
      </c>
      <c r="I8" s="40">
        <v>920000</v>
      </c>
      <c r="J8" s="40">
        <f t="shared" si="1"/>
        <v>-20000</v>
      </c>
      <c r="K8" s="28">
        <v>2</v>
      </c>
      <c r="L8" s="28">
        <v>3</v>
      </c>
      <c r="M8" s="28">
        <v>5</v>
      </c>
      <c r="N8" s="29">
        <v>1</v>
      </c>
      <c r="O8" s="29">
        <v>2</v>
      </c>
      <c r="P8" s="30">
        <v>3</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row>
    <row r="9" spans="2:118" s="1" customFormat="1" ht="18.75" customHeight="1" x14ac:dyDescent="0.2">
      <c r="B9" s="20" t="s">
        <v>20</v>
      </c>
      <c r="C9" s="21">
        <v>45839</v>
      </c>
      <c r="D9" s="21">
        <v>45818</v>
      </c>
      <c r="E9" s="21">
        <v>46082</v>
      </c>
      <c r="F9" s="22">
        <f t="shared" si="0"/>
        <v>264</v>
      </c>
      <c r="G9" s="22">
        <v>10</v>
      </c>
      <c r="H9" s="38">
        <v>860000</v>
      </c>
      <c r="I9" s="38">
        <v>850000</v>
      </c>
      <c r="J9" s="38">
        <f t="shared" si="1"/>
        <v>10000</v>
      </c>
      <c r="K9" s="23">
        <v>3</v>
      </c>
      <c r="L9" s="23">
        <v>4</v>
      </c>
      <c r="M9" s="23">
        <v>3</v>
      </c>
      <c r="N9" s="23">
        <v>2</v>
      </c>
      <c r="O9" s="23">
        <v>1</v>
      </c>
      <c r="P9" s="23">
        <v>2</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row>
    <row r="10" spans="2:118" s="1" customFormat="1" ht="18.75" customHeight="1" x14ac:dyDescent="0.2">
      <c r="B10" s="24" t="s">
        <v>21</v>
      </c>
      <c r="C10" s="25">
        <v>45870</v>
      </c>
      <c r="D10" s="25">
        <v>45830</v>
      </c>
      <c r="E10" s="25">
        <v>45873</v>
      </c>
      <c r="F10" s="26">
        <f t="shared" si="0"/>
        <v>43</v>
      </c>
      <c r="G10" s="27">
        <v>5</v>
      </c>
      <c r="H10" s="40">
        <v>1000000</v>
      </c>
      <c r="I10" s="40">
        <v>998050</v>
      </c>
      <c r="J10" s="40">
        <f t="shared" si="1"/>
        <v>1950</v>
      </c>
      <c r="K10" s="28">
        <v>5</v>
      </c>
      <c r="L10" s="28">
        <v>8</v>
      </c>
      <c r="M10" s="28">
        <v>1</v>
      </c>
      <c r="N10" s="29">
        <v>1</v>
      </c>
      <c r="O10" s="29">
        <v>0</v>
      </c>
      <c r="P10" s="30">
        <v>0</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row>
    <row r="11" spans="2:118" s="1" customFormat="1" ht="18.75" customHeight="1" x14ac:dyDescent="0.2">
      <c r="B11" s="20" t="s">
        <v>22</v>
      </c>
      <c r="C11" s="21">
        <v>45901</v>
      </c>
      <c r="D11" s="21">
        <v>45852</v>
      </c>
      <c r="E11" s="21">
        <v>45962</v>
      </c>
      <c r="F11" s="22">
        <f t="shared" si="0"/>
        <v>110</v>
      </c>
      <c r="G11" s="22">
        <v>10</v>
      </c>
      <c r="H11" s="38">
        <v>294000</v>
      </c>
      <c r="I11" s="38">
        <v>280000</v>
      </c>
      <c r="J11" s="38">
        <f t="shared" si="1"/>
        <v>14000</v>
      </c>
      <c r="K11" s="23">
        <v>8</v>
      </c>
      <c r="L11" s="23">
        <v>6</v>
      </c>
      <c r="M11" s="23">
        <v>4</v>
      </c>
      <c r="N11" s="23">
        <v>0</v>
      </c>
      <c r="O11" s="23">
        <v>3</v>
      </c>
      <c r="P11" s="23">
        <v>1</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row>
    <row r="12" spans="2:118" s="1" customFormat="1" ht="18.75" customHeight="1" x14ac:dyDescent="0.2">
      <c r="B12" s="24" t="s">
        <v>23</v>
      </c>
      <c r="C12" s="25">
        <v>45931</v>
      </c>
      <c r="D12" s="25">
        <v>45852</v>
      </c>
      <c r="E12" s="25">
        <v>46042</v>
      </c>
      <c r="F12" s="26">
        <f t="shared" si="0"/>
        <v>190</v>
      </c>
      <c r="G12" s="27">
        <v>5</v>
      </c>
      <c r="H12" s="40">
        <v>123400</v>
      </c>
      <c r="I12" s="40">
        <v>125000</v>
      </c>
      <c r="J12" s="40">
        <f t="shared" si="1"/>
        <v>-1600</v>
      </c>
      <c r="K12" s="28">
        <v>5</v>
      </c>
      <c r="L12" s="28">
        <v>0</v>
      </c>
      <c r="M12" s="28">
        <v>0</v>
      </c>
      <c r="N12" s="29">
        <v>2</v>
      </c>
      <c r="O12" s="29">
        <v>0</v>
      </c>
      <c r="P12" s="30">
        <v>2</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row>
    <row r="13" spans="2:118" s="1" customFormat="1" ht="18.75" customHeight="1" x14ac:dyDescent="0.2">
      <c r="B13" s="20" t="s">
        <v>24</v>
      </c>
      <c r="C13" s="21">
        <v>45962</v>
      </c>
      <c r="D13" s="21">
        <v>45870</v>
      </c>
      <c r="E13" s="21">
        <v>45931</v>
      </c>
      <c r="F13" s="22">
        <f t="shared" si="0"/>
        <v>61</v>
      </c>
      <c r="G13" s="22">
        <v>10</v>
      </c>
      <c r="H13" s="38">
        <v>250500</v>
      </c>
      <c r="I13" s="38">
        <v>246000</v>
      </c>
      <c r="J13" s="38">
        <f t="shared" si="1"/>
        <v>4500</v>
      </c>
      <c r="K13" s="23">
        <v>6</v>
      </c>
      <c r="L13" s="23">
        <v>4</v>
      </c>
      <c r="M13" s="23">
        <v>0</v>
      </c>
      <c r="N13" s="23">
        <v>1</v>
      </c>
      <c r="O13" s="23">
        <v>2</v>
      </c>
      <c r="P13" s="23">
        <v>3</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row>
    <row r="14" spans="2:118" s="1" customFormat="1" ht="18.75" customHeight="1" x14ac:dyDescent="0.2">
      <c r="B14" s="24" t="s">
        <v>25</v>
      </c>
      <c r="C14" s="25">
        <v>45992</v>
      </c>
      <c r="D14" s="25">
        <v>45883</v>
      </c>
      <c r="E14" s="25">
        <v>45899</v>
      </c>
      <c r="F14" s="26">
        <f t="shared" si="0"/>
        <v>16</v>
      </c>
      <c r="G14" s="27">
        <v>5</v>
      </c>
      <c r="H14" s="40">
        <v>127200</v>
      </c>
      <c r="I14" s="40">
        <v>126000</v>
      </c>
      <c r="J14" s="40">
        <f t="shared" si="1"/>
        <v>1200</v>
      </c>
      <c r="K14" s="28">
        <v>7</v>
      </c>
      <c r="L14" s="28">
        <v>3</v>
      </c>
      <c r="M14" s="28">
        <v>3</v>
      </c>
      <c r="N14" s="29">
        <v>0</v>
      </c>
      <c r="O14" s="29">
        <v>1</v>
      </c>
      <c r="P14" s="30">
        <v>4</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row>
    <row r="15" spans="2:118" s="1" customFormat="1" ht="18.75" customHeight="1" x14ac:dyDescent="0.2">
      <c r="B15" s="20" t="s">
        <v>26</v>
      </c>
      <c r="C15" s="21">
        <v>46023</v>
      </c>
      <c r="D15" s="21">
        <v>45901</v>
      </c>
      <c r="E15" s="21">
        <v>46001</v>
      </c>
      <c r="F15" s="22">
        <f t="shared" si="0"/>
        <v>100</v>
      </c>
      <c r="G15" s="22">
        <v>10</v>
      </c>
      <c r="H15" s="38">
        <v>80000</v>
      </c>
      <c r="I15" s="38">
        <v>79900</v>
      </c>
      <c r="J15" s="38">
        <f t="shared" si="1"/>
        <v>100</v>
      </c>
      <c r="K15" s="23">
        <v>0</v>
      </c>
      <c r="L15" s="23">
        <v>2</v>
      </c>
      <c r="M15" s="23">
        <v>4</v>
      </c>
      <c r="N15" s="23">
        <v>1</v>
      </c>
      <c r="O15" s="23">
        <v>3</v>
      </c>
      <c r="P15" s="23">
        <v>2</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row>
    <row r="16" spans="2:118" s="1" customFormat="1" ht="18.75" customHeight="1" x14ac:dyDescent="0.2">
      <c r="B16" s="24" t="s">
        <v>27</v>
      </c>
      <c r="C16" s="25">
        <v>46054</v>
      </c>
      <c r="D16" s="25">
        <v>45931</v>
      </c>
      <c r="E16" s="25">
        <v>45976</v>
      </c>
      <c r="F16" s="26">
        <f t="shared" si="0"/>
        <v>45</v>
      </c>
      <c r="G16" s="27">
        <v>5</v>
      </c>
      <c r="H16" s="40">
        <v>77000</v>
      </c>
      <c r="I16" s="40">
        <v>77000</v>
      </c>
      <c r="J16" s="40">
        <f t="shared" si="1"/>
        <v>0</v>
      </c>
      <c r="K16" s="28">
        <v>4</v>
      </c>
      <c r="L16" s="28">
        <v>4</v>
      </c>
      <c r="M16" s="28">
        <v>5</v>
      </c>
      <c r="N16" s="29">
        <v>2</v>
      </c>
      <c r="O16" s="29">
        <v>0</v>
      </c>
      <c r="P16" s="30">
        <v>0</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row>
    <row r="17" spans="1:118" s="1" customFormat="1" ht="18.75" customHeight="1" x14ac:dyDescent="0.2">
      <c r="B17" s="20" t="s">
        <v>28</v>
      </c>
      <c r="C17" s="21">
        <v>46082</v>
      </c>
      <c r="D17" s="21">
        <v>45931</v>
      </c>
      <c r="E17" s="21">
        <v>45992</v>
      </c>
      <c r="F17" s="22">
        <f t="shared" si="0"/>
        <v>61</v>
      </c>
      <c r="G17" s="22">
        <v>10</v>
      </c>
      <c r="H17" s="38">
        <v>65000</v>
      </c>
      <c r="I17" s="38">
        <v>65000</v>
      </c>
      <c r="J17" s="38">
        <f t="shared" si="1"/>
        <v>0</v>
      </c>
      <c r="K17" s="23">
        <v>3</v>
      </c>
      <c r="L17" s="23">
        <v>6</v>
      </c>
      <c r="M17" s="23">
        <v>4</v>
      </c>
      <c r="N17" s="23">
        <v>3</v>
      </c>
      <c r="O17" s="23">
        <v>2</v>
      </c>
      <c r="P17" s="23">
        <v>0</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row>
    <row r="18" spans="1:118" s="1" customFormat="1" ht="18.75" customHeight="1" x14ac:dyDescent="0.2">
      <c r="B18" s="24" t="s">
        <v>29</v>
      </c>
      <c r="C18" s="25">
        <v>46113</v>
      </c>
      <c r="D18" s="25">
        <v>45962</v>
      </c>
      <c r="E18" s="25">
        <v>45992</v>
      </c>
      <c r="F18" s="26">
        <f t="shared" si="0"/>
        <v>30</v>
      </c>
      <c r="G18" s="27">
        <v>5</v>
      </c>
      <c r="H18" s="40">
        <v>550000</v>
      </c>
      <c r="I18" s="40">
        <v>551000</v>
      </c>
      <c r="J18" s="40">
        <f t="shared" si="1"/>
        <v>-1000</v>
      </c>
      <c r="K18" s="28">
        <v>2</v>
      </c>
      <c r="L18" s="28">
        <v>3</v>
      </c>
      <c r="M18" s="28">
        <v>6</v>
      </c>
      <c r="N18" s="29">
        <v>0</v>
      </c>
      <c r="O18" s="29">
        <v>1</v>
      </c>
      <c r="P18" s="30">
        <v>1</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row>
    <row r="19" spans="1:118" s="1" customFormat="1" ht="18.75" customHeight="1" x14ac:dyDescent="0.2">
      <c r="B19" s="20" t="s">
        <v>30</v>
      </c>
      <c r="C19" s="21">
        <v>46143</v>
      </c>
      <c r="D19" s="21">
        <v>45971</v>
      </c>
      <c r="E19" s="21">
        <v>46001</v>
      </c>
      <c r="F19" s="22">
        <f t="shared" si="0"/>
        <v>30</v>
      </c>
      <c r="G19" s="22">
        <v>10</v>
      </c>
      <c r="H19" s="38">
        <v>45000</v>
      </c>
      <c r="I19" s="38">
        <v>42000</v>
      </c>
      <c r="J19" s="38">
        <f t="shared" si="1"/>
        <v>3000</v>
      </c>
      <c r="K19" s="23">
        <v>1</v>
      </c>
      <c r="L19" s="23">
        <v>1</v>
      </c>
      <c r="M19" s="23">
        <v>7</v>
      </c>
      <c r="N19" s="23">
        <v>1</v>
      </c>
      <c r="O19" s="23">
        <v>0</v>
      </c>
      <c r="P19" s="23">
        <v>2</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row>
    <row r="20" spans="1:118" s="1" customFormat="1" ht="18.75" customHeight="1" x14ac:dyDescent="0.2">
      <c r="B20" s="24" t="s">
        <v>31</v>
      </c>
      <c r="C20" s="25">
        <v>46174</v>
      </c>
      <c r="D20" s="25">
        <v>45992</v>
      </c>
      <c r="E20" s="25">
        <v>46063</v>
      </c>
      <c r="F20" s="26">
        <f t="shared" si="0"/>
        <v>71</v>
      </c>
      <c r="G20" s="27">
        <v>5</v>
      </c>
      <c r="H20" s="40">
        <v>32500</v>
      </c>
      <c r="I20" s="40">
        <v>33000</v>
      </c>
      <c r="J20" s="40">
        <f t="shared" si="1"/>
        <v>-500</v>
      </c>
      <c r="K20" s="28">
        <v>5</v>
      </c>
      <c r="L20" s="28">
        <v>0</v>
      </c>
      <c r="M20" s="28">
        <v>2</v>
      </c>
      <c r="N20" s="29">
        <v>2</v>
      </c>
      <c r="O20" s="29">
        <v>1</v>
      </c>
      <c r="P20" s="30">
        <v>3</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row>
    <row r="21" spans="1:118" s="1" customFormat="1" ht="18.75" customHeight="1" x14ac:dyDescent="0.2">
      <c r="B21" s="19"/>
      <c r="C21" s="19"/>
      <c r="D21" s="19"/>
      <c r="E21" s="19"/>
      <c r="F21" s="19"/>
      <c r="G21" s="31"/>
      <c r="H21" s="39">
        <f t="shared" ref="H21:P21" si="2">SUM(H7:H20)</f>
        <v>5404600</v>
      </c>
      <c r="I21" s="39">
        <f t="shared" si="2"/>
        <v>5272950</v>
      </c>
      <c r="J21" s="39">
        <f t="shared" si="2"/>
        <v>131650</v>
      </c>
      <c r="K21" s="32">
        <f t="shared" si="2"/>
        <v>52</v>
      </c>
      <c r="L21" s="32">
        <f t="shared" si="2"/>
        <v>44</v>
      </c>
      <c r="M21" s="32">
        <f t="shared" si="2"/>
        <v>48</v>
      </c>
      <c r="N21" s="33">
        <f t="shared" si="2"/>
        <v>19</v>
      </c>
      <c r="O21" s="33">
        <f t="shared" si="2"/>
        <v>18</v>
      </c>
      <c r="P21" s="34">
        <f t="shared" si="2"/>
        <v>27</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row>
    <row r="22" spans="1:118" s="1" customFormat="1" ht="18.75" customHeight="1" x14ac:dyDescent="0.25">
      <c r="B22" s="36"/>
      <c r="C22" s="7"/>
      <c r="D22" s="2"/>
      <c r="E22" s="2"/>
      <c r="F22" s="3"/>
      <c r="G22" s="2"/>
      <c r="H22" s="2"/>
      <c r="I22" s="2"/>
      <c r="J22" s="2"/>
      <c r="K22" s="2"/>
      <c r="L22" s="2"/>
      <c r="M22" s="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row>
    <row r="23" spans="1:118" s="1" customFormat="1" ht="18.75" customHeight="1" x14ac:dyDescent="0.25">
      <c r="B23" s="36"/>
      <c r="C23" s="7"/>
      <c r="D23" s="2"/>
      <c r="E23" s="2"/>
      <c r="F23" s="3"/>
      <c r="G23" s="2"/>
      <c r="H23" s="2"/>
      <c r="I23" s="2"/>
      <c r="J23" s="2"/>
      <c r="K23" s="2"/>
      <c r="L23" s="2"/>
      <c r="M23" s="3"/>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row>
    <row r="24" spans="1:118" ht="24" customHeight="1" x14ac:dyDescent="0.2">
      <c r="B24" s="43" t="s">
        <v>34</v>
      </c>
      <c r="C24" s="8"/>
      <c r="D24" s="8"/>
      <c r="E24" s="8"/>
      <c r="F24" s="8"/>
      <c r="G24" s="8"/>
      <c r="H24" s="8"/>
      <c r="I24" s="8"/>
      <c r="J24" s="8"/>
      <c r="K24" s="8"/>
    </row>
    <row r="25" spans="1:118" ht="387" customHeight="1" x14ac:dyDescent="0.2">
      <c r="B25" s="9"/>
    </row>
    <row r="26" spans="1:118" ht="289.5" customHeight="1" x14ac:dyDescent="0.2"/>
    <row r="28" spans="1:118" ht="24" customHeight="1" x14ac:dyDescent="0.2">
      <c r="B28" s="43" t="s">
        <v>33</v>
      </c>
      <c r="C28" s="8"/>
      <c r="D28" s="8"/>
      <c r="E28" s="8"/>
      <c r="F28" s="8"/>
      <c r="G28" s="8"/>
      <c r="H28" s="8"/>
      <c r="I28" s="8"/>
      <c r="J28" s="8"/>
      <c r="K28" s="8"/>
    </row>
    <row r="29" spans="1:118" ht="383.1" customHeight="1" x14ac:dyDescent="0.2"/>
    <row r="31" spans="1:118" ht="24" customHeight="1" x14ac:dyDescent="0.2">
      <c r="A31" s="41"/>
      <c r="B31" s="42" t="s">
        <v>35</v>
      </c>
      <c r="C31" s="8"/>
      <c r="D31" s="8"/>
      <c r="E31" s="8"/>
      <c r="F31" s="8"/>
      <c r="G31" s="8"/>
      <c r="H31" s="8"/>
      <c r="I31" s="8"/>
      <c r="J31" s="8"/>
      <c r="K31" s="8"/>
    </row>
    <row r="32" spans="1:118" ht="228" customHeight="1" x14ac:dyDescent="0.2"/>
    <row r="34" spans="2:11" ht="183" customHeight="1" x14ac:dyDescent="0.2"/>
    <row r="36" spans="2:11" ht="24" customHeight="1" x14ac:dyDescent="0.2">
      <c r="B36" s="37" t="s">
        <v>36</v>
      </c>
      <c r="C36" s="8"/>
      <c r="D36" s="8"/>
      <c r="E36" s="8"/>
      <c r="F36" s="8"/>
      <c r="G36" s="8"/>
      <c r="H36" s="8"/>
      <c r="I36" s="8"/>
      <c r="J36" s="8"/>
      <c r="K36" s="8"/>
    </row>
    <row r="37" spans="2:11" ht="227.1" customHeight="1" x14ac:dyDescent="0.2"/>
    <row r="39" spans="2:11" ht="177" customHeight="1" x14ac:dyDescent="0.2"/>
    <row r="41" spans="2:11" ht="24" customHeight="1" x14ac:dyDescent="0.2">
      <c r="B41" s="8" t="s">
        <v>37</v>
      </c>
      <c r="C41" s="8"/>
      <c r="D41" s="8"/>
      <c r="E41" s="8"/>
      <c r="F41" s="8"/>
      <c r="G41" s="8"/>
      <c r="H41" s="8"/>
      <c r="I41" s="8"/>
      <c r="J41" s="8"/>
      <c r="K41" s="8"/>
    </row>
    <row r="42" spans="2:11" ht="13.5" customHeight="1" x14ac:dyDescent="0.2">
      <c r="B42" s="10"/>
      <c r="C42" s="10"/>
      <c r="D42" s="10"/>
      <c r="E42" s="10"/>
      <c r="F42" s="10"/>
      <c r="G42" s="10"/>
      <c r="H42" s="10"/>
      <c r="I42" s="10"/>
      <c r="J42" s="10"/>
      <c r="K42" s="10"/>
    </row>
    <row r="43" spans="2:11" ht="18" customHeight="1" x14ac:dyDescent="0.2">
      <c r="B43" s="11" t="s">
        <v>0</v>
      </c>
      <c r="C43" s="12" t="s">
        <v>38</v>
      </c>
      <c r="D43" s="12" t="s">
        <v>14</v>
      </c>
      <c r="E43" s="12" t="s">
        <v>39</v>
      </c>
      <c r="F43" s="12" t="s">
        <v>2</v>
      </c>
      <c r="G43" s="12" t="s">
        <v>7</v>
      </c>
      <c r="H43" s="13" t="s">
        <v>40</v>
      </c>
      <c r="I43" s="13"/>
      <c r="J43" s="13"/>
      <c r="K43" s="13"/>
    </row>
    <row r="44" spans="2:11" ht="18" customHeight="1" x14ac:dyDescent="0.2">
      <c r="B44" s="14" t="s">
        <v>18</v>
      </c>
      <c r="C44" s="15"/>
      <c r="D44" s="15"/>
      <c r="E44" s="15"/>
      <c r="F44" s="15"/>
      <c r="G44" s="15"/>
      <c r="H44" s="16"/>
      <c r="I44" s="17"/>
      <c r="J44" s="17"/>
      <c r="K44" s="18"/>
    </row>
    <row r="45" spans="2:11" ht="18" customHeight="1" x14ac:dyDescent="0.2">
      <c r="B45" s="14" t="s">
        <v>19</v>
      </c>
      <c r="C45" s="15"/>
      <c r="D45" s="15"/>
      <c r="E45" s="15"/>
      <c r="F45" s="15"/>
      <c r="G45" s="15"/>
      <c r="H45" s="16"/>
      <c r="I45" s="17"/>
      <c r="J45" s="17"/>
      <c r="K45" s="18"/>
    </row>
    <row r="46" spans="2:11" ht="18" customHeight="1" x14ac:dyDescent="0.2">
      <c r="B46" s="14" t="s">
        <v>20</v>
      </c>
      <c r="C46" s="15"/>
      <c r="D46" s="15"/>
      <c r="E46" s="15"/>
      <c r="F46" s="15"/>
      <c r="G46" s="15"/>
      <c r="H46" s="16"/>
      <c r="I46" s="17"/>
      <c r="J46" s="17"/>
      <c r="K46" s="18"/>
    </row>
    <row r="47" spans="2:11" ht="18" customHeight="1" x14ac:dyDescent="0.2">
      <c r="B47" s="14" t="s">
        <v>21</v>
      </c>
      <c r="C47" s="15"/>
      <c r="D47" s="15"/>
      <c r="E47" s="15"/>
      <c r="F47" s="15"/>
      <c r="G47" s="15"/>
      <c r="H47" s="16"/>
      <c r="I47" s="17"/>
      <c r="J47" s="17"/>
      <c r="K47" s="18"/>
    </row>
    <row r="48" spans="2:11" ht="18" customHeight="1" x14ac:dyDescent="0.2">
      <c r="B48" s="14" t="s">
        <v>22</v>
      </c>
      <c r="C48" s="15"/>
      <c r="D48" s="15"/>
      <c r="E48" s="15"/>
      <c r="F48" s="15"/>
      <c r="G48" s="15"/>
      <c r="H48" s="16"/>
      <c r="I48" s="17"/>
      <c r="J48" s="17"/>
      <c r="K48" s="18"/>
    </row>
    <row r="49" spans="2:16" ht="18" customHeight="1" x14ac:dyDescent="0.2">
      <c r="B49" s="14" t="s">
        <v>23</v>
      </c>
      <c r="C49" s="15"/>
      <c r="D49" s="15"/>
      <c r="E49" s="15"/>
      <c r="F49" s="15"/>
      <c r="G49" s="15"/>
      <c r="H49" s="16"/>
      <c r="I49" s="17"/>
      <c r="J49" s="17"/>
      <c r="K49" s="18"/>
    </row>
    <row r="50" spans="2:16" ht="18" customHeight="1" x14ac:dyDescent="0.2">
      <c r="B50" s="14" t="s">
        <v>24</v>
      </c>
      <c r="C50" s="15"/>
      <c r="D50" s="15"/>
      <c r="E50" s="15"/>
      <c r="F50" s="15"/>
      <c r="G50" s="15"/>
      <c r="H50" s="16"/>
      <c r="I50" s="17"/>
      <c r="J50" s="17"/>
      <c r="K50" s="18"/>
    </row>
    <row r="51" spans="2:16" ht="18" customHeight="1" x14ac:dyDescent="0.2">
      <c r="B51" s="14" t="s">
        <v>25</v>
      </c>
      <c r="C51" s="15"/>
      <c r="D51" s="15"/>
      <c r="E51" s="15"/>
      <c r="F51" s="15"/>
      <c r="G51" s="15"/>
      <c r="H51" s="16"/>
      <c r="I51" s="17"/>
      <c r="J51" s="17"/>
      <c r="K51" s="18"/>
    </row>
    <row r="52" spans="2:16" ht="18" customHeight="1" x14ac:dyDescent="0.2">
      <c r="B52" s="14" t="s">
        <v>26</v>
      </c>
      <c r="C52" s="15"/>
      <c r="D52" s="15"/>
      <c r="E52" s="15"/>
      <c r="F52" s="15"/>
      <c r="G52" s="15"/>
      <c r="H52" s="16"/>
      <c r="I52" s="17"/>
      <c r="J52" s="17"/>
      <c r="K52" s="18"/>
    </row>
    <row r="53" spans="2:16" ht="18" customHeight="1" x14ac:dyDescent="0.2">
      <c r="B53" s="14" t="s">
        <v>27</v>
      </c>
      <c r="C53" s="15"/>
      <c r="D53" s="15"/>
      <c r="E53" s="15"/>
      <c r="F53" s="15"/>
      <c r="G53" s="15"/>
      <c r="H53" s="16"/>
      <c r="I53" s="17"/>
      <c r="J53" s="17"/>
      <c r="K53" s="18"/>
    </row>
    <row r="54" spans="2:16" ht="18" customHeight="1" x14ac:dyDescent="0.2">
      <c r="B54" s="14" t="s">
        <v>28</v>
      </c>
      <c r="C54" s="15"/>
      <c r="D54" s="15"/>
      <c r="E54" s="15"/>
      <c r="F54" s="15"/>
      <c r="G54" s="15"/>
      <c r="H54" s="16"/>
      <c r="I54" s="17"/>
      <c r="J54" s="17"/>
      <c r="K54" s="18"/>
    </row>
    <row r="55" spans="2:16" ht="18" customHeight="1" x14ac:dyDescent="0.2">
      <c r="B55" s="14" t="s">
        <v>29</v>
      </c>
      <c r="C55" s="15"/>
      <c r="D55" s="15"/>
      <c r="E55" s="15"/>
      <c r="F55" s="15"/>
      <c r="G55" s="15"/>
      <c r="H55" s="16"/>
      <c r="I55" s="17"/>
      <c r="J55" s="17"/>
      <c r="K55" s="18"/>
    </row>
    <row r="56" spans="2:16" ht="18" customHeight="1" x14ac:dyDescent="0.2">
      <c r="B56" s="14" t="s">
        <v>30</v>
      </c>
      <c r="C56" s="15"/>
      <c r="D56" s="15"/>
      <c r="E56" s="15"/>
      <c r="F56" s="15"/>
      <c r="G56" s="15"/>
      <c r="H56" s="16"/>
      <c r="I56" s="17"/>
      <c r="J56" s="17"/>
      <c r="K56" s="18"/>
    </row>
    <row r="57" spans="2:16" ht="18" customHeight="1" x14ac:dyDescent="0.2">
      <c r="B57" s="14" t="s">
        <v>31</v>
      </c>
      <c r="C57" s="15"/>
      <c r="D57" s="15"/>
      <c r="E57" s="15"/>
      <c r="F57" s="15"/>
      <c r="G57" s="15"/>
      <c r="H57" s="16"/>
      <c r="I57" s="17"/>
      <c r="J57" s="17"/>
      <c r="K57" s="18"/>
    </row>
    <row r="60" spans="2:16" ht="44.25" customHeight="1" x14ac:dyDescent="0.2">
      <c r="B60" s="35" t="s">
        <v>43</v>
      </c>
      <c r="C60" s="35"/>
      <c r="D60" s="35"/>
      <c r="E60" s="35"/>
      <c r="F60" s="35"/>
      <c r="G60" s="35"/>
      <c r="H60" s="35"/>
      <c r="I60" s="35"/>
      <c r="J60" s="35"/>
      <c r="K60" s="35"/>
      <c r="L60" s="35"/>
      <c r="M60" s="35"/>
      <c r="N60" s="35"/>
      <c r="O60" s="35"/>
      <c r="P60" s="35"/>
    </row>
  </sheetData>
  <mergeCells count="24">
    <mergeCell ref="F1:P1"/>
    <mergeCell ref="B60:P60"/>
    <mergeCell ref="H54:K54"/>
    <mergeCell ref="H55:K55"/>
    <mergeCell ref="H56:K56"/>
    <mergeCell ref="H51:K51"/>
    <mergeCell ref="H43:K43"/>
    <mergeCell ref="H45:K45"/>
    <mergeCell ref="H44:K44"/>
    <mergeCell ref="H57:K57"/>
    <mergeCell ref="H46:K46"/>
    <mergeCell ref="H47:K47"/>
    <mergeCell ref="H48:K48"/>
    <mergeCell ref="H49:K49"/>
    <mergeCell ref="H50:K50"/>
    <mergeCell ref="N5:O5"/>
    <mergeCell ref="P5:P6"/>
    <mergeCell ref="H5:J5"/>
    <mergeCell ref="B5:B6"/>
    <mergeCell ref="C5:F5"/>
    <mergeCell ref="G5:G6"/>
    <mergeCell ref="K5:M5"/>
    <mergeCell ref="H52:K52"/>
    <mergeCell ref="H53:K53"/>
  </mergeCells>
  <phoneticPr fontId="3" type="noConversion"/>
  <hyperlinks>
    <hyperlink ref="B60:P60" r:id="rId1" display="Want to have all this automated? Drop us a line see see ESTA in action!" xr:uid="{579A53B1-179A-49CA-AAF6-2E3DCEA85C00}"/>
  </hyperlinks>
  <pageMargins left="0.3" right="0.3" top="0.3" bottom="0.3" header="0" footer="0"/>
  <pageSetup scale="61" fitToHeight="0" orientation="landscape" horizontalDpi="4294967292" verticalDpi="4294967292" r:id="rId2"/>
  <rowBreaks count="3" manualBreakCount="3">
    <brk id="22" min="1" max="15" man="1"/>
    <brk id="27" max="16383" man="1"/>
    <brk id="35" min="1" max="1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4" sqref="B4"/>
    </sheetView>
  </sheetViews>
  <sheetFormatPr defaultColWidth="10.875" defaultRowHeight="15" x14ac:dyDescent="0.25"/>
  <cols>
    <col min="1" max="1" width="3.375" style="5" customWidth="1"/>
    <col min="2" max="2" width="88.375" style="5" customWidth="1"/>
    <col min="3" max="16384" width="10.875" style="5"/>
  </cols>
  <sheetData>
    <row r="2" spans="2:2" ht="90" x14ac:dyDescent="0.25">
      <c r="B2" s="6" t="s">
        <v>45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Portfolio Dashboard</vt:lpstr>
      <vt:lpstr>– Disclaimer –</vt:lpstr>
      <vt:lpstr>'Project Portfolio Dashboard'!Print_Area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dan</cp:lastModifiedBy>
  <cp:lastPrinted>2023-09-07T09:21:53Z</cp:lastPrinted>
  <dcterms:created xsi:type="dcterms:W3CDTF">2016-03-21T16:06:55Z</dcterms:created>
  <dcterms:modified xsi:type="dcterms:W3CDTF">2023-09-07T13:29:40Z</dcterms:modified>
</cp:coreProperties>
</file>